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53222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8800" windowHeight="12450" tabRatio="50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1" l="1"/>
  <c r="H38" i="1" s="1"/>
</calcChain>
</file>

<file path=xl/sharedStrings.xml><?xml version="1.0" encoding="utf-8"?>
<sst xmlns="http://schemas.openxmlformats.org/spreadsheetml/2006/main" count="259" uniqueCount="206">
  <si>
    <t>Team</t>
    <phoneticPr fontId="4" type="noConversion"/>
  </si>
  <si>
    <t>Part #</t>
    <phoneticPr fontId="4" type="noConversion"/>
  </si>
  <si>
    <t>Part Name</t>
    <phoneticPr fontId="4" type="noConversion"/>
  </si>
  <si>
    <t>Qty</t>
    <phoneticPr fontId="4" type="noConversion"/>
  </si>
  <si>
    <t>Description</t>
    <phoneticPr fontId="4" type="noConversion"/>
  </si>
  <si>
    <t>Functions</t>
    <phoneticPr fontId="4" type="noConversion"/>
  </si>
  <si>
    <t>Material</t>
    <phoneticPr fontId="4" type="noConversion"/>
  </si>
  <si>
    <t>Dimensions</t>
    <phoneticPr fontId="4" type="noConversion"/>
  </si>
  <si>
    <t>Bill of Materials</t>
    <phoneticPr fontId="4" type="noConversion"/>
  </si>
  <si>
    <t>Cost</t>
  </si>
  <si>
    <t>Link to Cost estimate</t>
  </si>
  <si>
    <t>Total Cost Estimate:</t>
  </si>
  <si>
    <t>Clamp Back Plate</t>
  </si>
  <si>
    <t>92395A513</t>
  </si>
  <si>
    <t>Front Plate with T-slot mount</t>
  </si>
  <si>
    <t>6331K13</t>
  </si>
  <si>
    <t>6455K8</t>
  </si>
  <si>
    <t>98935A703</t>
  </si>
  <si>
    <t>3-way body</t>
  </si>
  <si>
    <t>94815A007</t>
  </si>
  <si>
    <t>9435K51</t>
  </si>
  <si>
    <t>Motor Mount Plate</t>
  </si>
  <si>
    <t>1020_S_2_25_CL</t>
  </si>
  <si>
    <t>9440T63</t>
  </si>
  <si>
    <t>6516K117</t>
  </si>
  <si>
    <t>60075K76</t>
  </si>
  <si>
    <t>6058K35</t>
  </si>
  <si>
    <t>6516K111</t>
  </si>
  <si>
    <t>Oxidized Aluminum</t>
  </si>
  <si>
    <t>Acryllic</t>
  </si>
  <si>
    <t>Ring Stand</t>
  </si>
  <si>
    <t>Holds Device above Tank</t>
  </si>
  <si>
    <t>Clamps Device to Ring Stand</t>
  </si>
  <si>
    <t>Clamp</t>
  </si>
  <si>
    <t>Linear Frame Guide</t>
  </si>
  <si>
    <t>0.5" x 24"</t>
  </si>
  <si>
    <t>Holds Bronze Bushing</t>
  </si>
  <si>
    <t>Bushing Mount</t>
  </si>
  <si>
    <t>Manufactured using Lulzbot Taz 6</t>
  </si>
  <si>
    <t>Holds motor, and Case</t>
  </si>
  <si>
    <t>2inx1.5inx0.25in</t>
  </si>
  <si>
    <t xml:space="preserve">Manufactured with Ultimaker 5S </t>
  </si>
  <si>
    <t>Takes on bulk of Forces from Lever-Crank</t>
  </si>
  <si>
    <t>n/a</t>
  </si>
  <si>
    <t>T-Slot Beam</t>
  </si>
  <si>
    <t>T-Slot extending from ringstand to ringstand</t>
  </si>
  <si>
    <t>Holds motor above Fish Tank</t>
  </si>
  <si>
    <t>27inx1inx1in</t>
  </si>
  <si>
    <t>Manufactured with Lulzbot Taz 6</t>
  </si>
  <si>
    <t>Body of Self-Locking Nut</t>
  </si>
  <si>
    <t>Lever Crank Wheel</t>
  </si>
  <si>
    <t>https://8020.net/shop/1010-s-black-fb.html</t>
  </si>
  <si>
    <t>Aluminum</t>
  </si>
  <si>
    <t>Stainless Steel &amp; Iron</t>
  </si>
  <si>
    <t>7-G14</t>
  </si>
  <si>
    <t>10-32 Brass Insert</t>
  </si>
  <si>
    <t>Threaded Insert</t>
  </si>
  <si>
    <t>Allows screwing of Bolts</t>
  </si>
  <si>
    <t>Brass</t>
  </si>
  <si>
    <t>10-32 x 0.25in</t>
  </si>
  <si>
    <t>https://www.mcmaster.com/92395a224</t>
  </si>
  <si>
    <t>https://www.mcmaster.com/6331k13</t>
  </si>
  <si>
    <t>Compact Round-Face DC motor</t>
  </si>
  <si>
    <t>1/80hp motor</t>
  </si>
  <si>
    <t>Turns wheel of lever crank</t>
  </si>
  <si>
    <t>Steel, Copper</t>
  </si>
  <si>
    <t>5inx4in*in</t>
  </si>
  <si>
    <t>Bll bearings</t>
  </si>
  <si>
    <t>Steel Ball Bearings</t>
  </si>
  <si>
    <t>Holds Lead Screw</t>
  </si>
  <si>
    <t>Steel</t>
  </si>
  <si>
    <t>https://www.mcmaster.com/6455k8</t>
  </si>
  <si>
    <t>0.625inx0.2in</t>
  </si>
  <si>
    <t>1/4"-16</t>
  </si>
  <si>
    <t>0.25inx12in</t>
  </si>
  <si>
    <t>Guides Self-Locking Nut</t>
  </si>
  <si>
    <t>Carbon Steel</t>
  </si>
  <si>
    <t>Transmits Crank Lever force into Lever Crank Wheel</t>
  </si>
  <si>
    <t>https://www.mcmaster.com/98935a703</t>
  </si>
  <si>
    <t>0.3inx.6inx0.75in</t>
  </si>
  <si>
    <t>https://www.mcmaster.com/94815a007</t>
  </si>
  <si>
    <t>0.5inx(14/64)in</t>
  </si>
  <si>
    <t>Holds Pin C of Lever Crank</t>
  </si>
  <si>
    <t>Hex Nut for Self-Locking Nut</t>
  </si>
  <si>
    <t>Carbon Steel ACME Hex Nut</t>
  </si>
  <si>
    <t>https://www.mcmaster.com/9435k51</t>
  </si>
  <si>
    <t>0.3inx0.7in</t>
  </si>
  <si>
    <t>SS-Corrosive Res. Compress. Spring</t>
  </si>
  <si>
    <t>Placed inside the 3-way body, compressed by Hex Nuts</t>
  </si>
  <si>
    <t>Generates Force to Resist Movement in Pin C</t>
  </si>
  <si>
    <t>Stainless-Steel</t>
  </si>
  <si>
    <t>https://8020.net/4121-black.html</t>
  </si>
  <si>
    <t>2inx2inx0.2in</t>
  </si>
  <si>
    <t>Holds Bushing Mount for Motor</t>
  </si>
  <si>
    <t>External Frame for Motor Attachments</t>
  </si>
  <si>
    <t>Right-Aligned Inside Corner Bracket</t>
  </si>
  <si>
    <t>Left-Aligned Inside Corner Bracket</t>
  </si>
  <si>
    <t>T-Slot for Bushing Mount Connection</t>
  </si>
  <si>
    <t>Double T-Slot</t>
  </si>
  <si>
    <t>T-Slot for Motor Attachments</t>
  </si>
  <si>
    <t>2.25inx2inx1in</t>
  </si>
  <si>
    <t>2.25inx1.75inx1.5in</t>
  </si>
  <si>
    <t>https://www.mcmaster.com/9440t63</t>
  </si>
  <si>
    <t>SAE 841 Bronze</t>
  </si>
  <si>
    <t>0.45inx0.5in</t>
  </si>
  <si>
    <t>Trasmits rotational motion into linear motion</t>
  </si>
  <si>
    <t>High Temperature Flanged Sleeve Bearing</t>
  </si>
  <si>
    <t>Bearing pressed into Bushing Mount</t>
  </si>
  <si>
    <t>9inx(3/16)in</t>
  </si>
  <si>
    <t>https://www.mcmaster.com/6516k117</t>
  </si>
  <si>
    <t>Corrosive Resistant Single U-Joint</t>
  </si>
  <si>
    <t>Middle Joint of Crank Lever Arms</t>
  </si>
  <si>
    <t>Allows for rotation, to insert rod through bushing</t>
  </si>
  <si>
    <t>440 Stainless-Steel</t>
  </si>
  <si>
    <t>Arm of Crank Lever system</t>
  </si>
  <si>
    <t>https://www.mcmaster.com/60075k76</t>
  </si>
  <si>
    <t>0.4inx1.4in</t>
  </si>
  <si>
    <t>https://www.mcmaster.com/6058k35</t>
  </si>
  <si>
    <t>1.1inx1.1inx(3/16)in</t>
  </si>
  <si>
    <t>304 Stainless-Steel</t>
  </si>
  <si>
    <t>Corrosive Resistant Ball-Joint</t>
  </si>
  <si>
    <t>Attached Directly to Self-Locking Nut</t>
  </si>
  <si>
    <t>Transmits angular momentum into crank arms</t>
  </si>
  <si>
    <t>10-32 Connecting Rod</t>
  </si>
  <si>
    <t>Arm of Crank Lever sstem</t>
  </si>
  <si>
    <t>Attaches to Ball-joint and U-Slot</t>
  </si>
  <si>
    <t>Attaches to U-Slot and Sample</t>
  </si>
  <si>
    <t>3inx(3/16)in</t>
  </si>
  <si>
    <t>https://www.mcmaster.com/6516k111</t>
  </si>
  <si>
    <t>Elegoo EL-KIT-001 UNO R3 Project Complete Starter Kit</t>
  </si>
  <si>
    <t xml:space="preserve">PCB </t>
  </si>
  <si>
    <t>Inputs and Outputs for Device</t>
  </si>
  <si>
    <t>allows user to input commands to device, and receive signals</t>
  </si>
  <si>
    <t>https://tinyurl.com/ycrkl524</t>
  </si>
  <si>
    <t>https://tinyurl.com/y8qldt2o</t>
  </si>
  <si>
    <t>4124 - Black</t>
  </si>
  <si>
    <t>1010_S_27_CL</t>
  </si>
  <si>
    <t>4122 - Black</t>
  </si>
  <si>
    <t>https://tinyurl.com/y8rwr5ny</t>
  </si>
  <si>
    <t>9368T95</t>
  </si>
  <si>
    <t>Sleave Bearings Inserted into Lead Crank Hub</t>
  </si>
  <si>
    <t>Protects Hub from wear, when adjusting position</t>
  </si>
  <si>
    <t>0.252"x0.125"</t>
  </si>
  <si>
    <t xml:space="preserve">https://www.mcmaster.com/9368t95 </t>
  </si>
  <si>
    <t>Lead Crank Hub</t>
  </si>
  <si>
    <t>Attaches to Lead Screw on Lever Crank Wheel</t>
  </si>
  <si>
    <t>0.8"x0.5"</t>
  </si>
  <si>
    <t>10 Gallon Aquarium</t>
  </si>
  <si>
    <t>Test area</t>
  </si>
  <si>
    <t>Holds Water</t>
  </si>
  <si>
    <t>20 inx 12in x10in</t>
  </si>
  <si>
    <t>https://tinyurl.com/ybpurkgq</t>
  </si>
  <si>
    <t>9.25inx 0.4in</t>
  </si>
  <si>
    <t>High-Temperature Dry-Running SAE 841 Bronze Sleeve Bearing</t>
  </si>
  <si>
    <t>10k Potentiometer</t>
  </si>
  <si>
    <t>switches</t>
  </si>
  <si>
    <t>12V power source</t>
  </si>
  <si>
    <t>wires</t>
  </si>
  <si>
    <t>20V power source</t>
  </si>
  <si>
    <t>PCB custom made</t>
  </si>
  <si>
    <t>controls brightness</t>
  </si>
  <si>
    <t>controls solonoid</t>
  </si>
  <si>
    <t>power solonoid</t>
  </si>
  <si>
    <t>power stepper motor</t>
  </si>
  <si>
    <t>connects system together</t>
  </si>
  <si>
    <t>control stepper motor</t>
  </si>
  <si>
    <t>knob with variable resistance</t>
  </si>
  <si>
    <t>metal switch case that can handle up to 45 V</t>
  </si>
  <si>
    <t xml:space="preserve">laptop charger </t>
  </si>
  <si>
    <t>long multi-colored wires</t>
  </si>
  <si>
    <t>metal encased device that can control stepper movements</t>
  </si>
  <si>
    <t>plastic and copper device that connects wires</t>
  </si>
  <si>
    <t>17mm Dm x9.5</t>
  </si>
  <si>
    <t xml:space="preserve">1.10 in x0.5in </t>
  </si>
  <si>
    <t>5.5mm x2.5mm</t>
  </si>
  <si>
    <t>5.5mm x 2.5mm</t>
  </si>
  <si>
    <t>20cm</t>
  </si>
  <si>
    <t>DM542T stepper driver</t>
  </si>
  <si>
    <t>6.2 x 4.6 x 2.5 in</t>
  </si>
  <si>
    <t xml:space="preserve">3.2 x 1 in </t>
  </si>
  <si>
    <t xml:space="preserve">9.84 x 4.33 x 4.41 in </t>
  </si>
  <si>
    <t>C shaped bracket with holes for rod</t>
  </si>
  <si>
    <t>PLA</t>
  </si>
  <si>
    <t>Electronics</t>
  </si>
  <si>
    <t>Holds elcectronics</t>
  </si>
  <si>
    <t>A black case that is angled for optimal use</t>
  </si>
  <si>
    <t>Copper</t>
  </si>
  <si>
    <t>copper</t>
  </si>
  <si>
    <t>Copper and Plastic</t>
  </si>
  <si>
    <t>3D printing case (top and Bottom)</t>
  </si>
  <si>
    <t>Metal disc with hole in it</t>
  </si>
  <si>
    <t>Holds the electronics in place</t>
  </si>
  <si>
    <t>-</t>
  </si>
  <si>
    <t>Additional Parts that were given to the team</t>
  </si>
  <si>
    <t>https://tinyurl.com/yxvfeyf5</t>
  </si>
  <si>
    <t>https://tinyurl.com/yywq29bw</t>
  </si>
  <si>
    <t>https://tinyurl.com/y35wdllz</t>
  </si>
  <si>
    <t>https://tinyurl.com/y3jwrrod</t>
  </si>
  <si>
    <t>https://tinyurl.com/yxzbdy42</t>
  </si>
  <si>
    <t>https://tinyurl.com/y4d9m75l</t>
  </si>
  <si>
    <t>https://aisler.net/</t>
  </si>
  <si>
    <t>https://nau.edu/library/makerlab/</t>
  </si>
  <si>
    <t>Washers</t>
  </si>
  <si>
    <t>Zinc platted</t>
  </si>
  <si>
    <t>3/16 in x 3/4in</t>
  </si>
  <si>
    <t>https://tinyurl.com/y4ztqd3k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</si>
</sst>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b/>
      <sz val="10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sz val="10"/>
      <color rgb="FF1111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3E8E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1" xfId="0" applyFont="1" applyBorder="1"/>
    <xf numFmtId="0" fontId="3" fillId="0" borderId="0" xfId="0" applyFont="1"/>
    <xf numFmtId="0" fontId="1" fillId="0" borderId="1" xfId="0" applyFont="1" applyBorder="1"/>
    <xf numFmtId="0" fontId="1" fillId="0" borderId="1" xfId="0" applyFont="1" applyFill="1" applyBorder="1"/>
    <xf numFmtId="0" fontId="0" fillId="2" borderId="1" xfId="0" applyFill="1" applyBorder="1"/>
    <xf numFmtId="0" fontId="6" fillId="2" borderId="1" xfId="0" applyFont="1" applyFill="1" applyBorder="1"/>
    <xf numFmtId="0" fontId="7" fillId="2" borderId="1" xfId="1" applyFill="1" applyBorder="1"/>
    <xf numFmtId="0" fontId="0" fillId="3" borderId="1" xfId="0" applyFill="1" applyBorder="1"/>
    <xf numFmtId="0" fontId="6" fillId="3" borderId="1" xfId="0" applyFont="1" applyFill="1" applyBorder="1"/>
    <xf numFmtId="0" fontId="7" fillId="3" borderId="1" xfId="1" applyFill="1" applyBorder="1" applyAlignment="1">
      <alignment wrapText="1"/>
    </xf>
    <xf numFmtId="0" fontId="6" fillId="4" borderId="1" xfId="0" applyFont="1" applyFill="1" applyBorder="1"/>
    <xf numFmtId="0" fontId="0" fillId="4" borderId="1" xfId="0" applyFill="1" applyBorder="1"/>
    <xf numFmtId="0" fontId="8" fillId="4" borderId="1" xfId="0" applyFont="1" applyFill="1" applyBorder="1" applyAlignment="1">
      <alignment vertical="center" wrapText="1"/>
    </xf>
    <xf numFmtId="0" fontId="7" fillId="4" borderId="1" xfId="1" applyFill="1" applyBorder="1" applyAlignment="1">
      <alignment wrapText="1"/>
    </xf>
    <xf numFmtId="0" fontId="6" fillId="5" borderId="1" xfId="0" applyFont="1" applyFill="1" applyBorder="1"/>
    <xf numFmtId="0" fontId="0" fillId="5" borderId="1" xfId="0" applyFill="1" applyBorder="1"/>
    <xf numFmtId="0" fontId="6" fillId="5" borderId="1" xfId="0" applyFont="1" applyFill="1" applyBorder="1" applyAlignment="1">
      <alignment wrapText="1"/>
    </xf>
    <xf numFmtId="0" fontId="7" fillId="2" borderId="1" xfId="1" applyFill="1" applyBorder="1" applyAlignment="1">
      <alignment wrapText="1"/>
    </xf>
    <xf numFmtId="0" fontId="6" fillId="3" borderId="1" xfId="0" applyFont="1" applyFill="1" applyBorder="1" applyAlignment="1">
      <alignment horizontal="left"/>
    </xf>
    <xf numFmtId="0" fontId="7" fillId="4" borderId="1" xfId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2" xfId="0" applyFill="1" applyBorder="1"/>
    <xf numFmtId="0" fontId="7" fillId="5" borderId="1" xfId="1" applyFill="1" applyBorder="1" applyAlignment="1">
      <alignment wrapText="1"/>
    </xf>
    <xf numFmtId="0" fontId="0" fillId="4" borderId="1" xfId="0" applyFill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4" borderId="6" xfId="0" applyFont="1" applyFill="1" applyBorder="1"/>
    <xf numFmtId="0" fontId="6" fillId="4" borderId="6" xfId="0" applyFont="1" applyFill="1" applyBorder="1"/>
    <xf numFmtId="0" fontId="0" fillId="4" borderId="6" xfId="0" applyFill="1" applyBorder="1"/>
    <xf numFmtId="0" fontId="0" fillId="4" borderId="6" xfId="0" applyFill="1" applyBorder="1" applyAlignment="1">
      <alignment horizontal="right"/>
    </xf>
    <xf numFmtId="0" fontId="7" fillId="4" borderId="6" xfId="1" applyFill="1" applyBorder="1" applyAlignment="1">
      <alignment wrapText="1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7" fillId="5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3E8E9"/>
      <color rgb="FF00CC99"/>
      <color rgb="FFFBC1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cmaster.com/6331k13" TargetMode="External"/><Relationship Id="rId13" Type="http://schemas.openxmlformats.org/officeDocument/2006/relationships/hyperlink" Target="https://www.mcmaster.com/9368t95" TargetMode="External"/><Relationship Id="rId18" Type="http://schemas.openxmlformats.org/officeDocument/2006/relationships/hyperlink" Target="https://tinyurl.com/y35wdllz" TargetMode="External"/><Relationship Id="rId3" Type="http://schemas.openxmlformats.org/officeDocument/2006/relationships/hyperlink" Target="https://www.mcmaster.com/9440t63" TargetMode="External"/><Relationship Id="rId21" Type="http://schemas.openxmlformats.org/officeDocument/2006/relationships/hyperlink" Target="https://tinyurl.com/y4d9m75l" TargetMode="External"/><Relationship Id="rId7" Type="http://schemas.openxmlformats.org/officeDocument/2006/relationships/hyperlink" Target="https://www.mcmaster.com/98935a703" TargetMode="External"/><Relationship Id="rId12" Type="http://schemas.openxmlformats.org/officeDocument/2006/relationships/hyperlink" Target="https://tinyurl.com/y8rwr5ny" TargetMode="External"/><Relationship Id="rId17" Type="http://schemas.openxmlformats.org/officeDocument/2006/relationships/hyperlink" Target="https://tinyurl.com/yywq29bw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8020.net/4121-black.html" TargetMode="External"/><Relationship Id="rId16" Type="http://schemas.openxmlformats.org/officeDocument/2006/relationships/hyperlink" Target="https://tinyurl.com/yxvfeyf5" TargetMode="External"/><Relationship Id="rId20" Type="http://schemas.openxmlformats.org/officeDocument/2006/relationships/hyperlink" Target="https://tinyurl.com/yxzbdy42" TargetMode="External"/><Relationship Id="rId1" Type="http://schemas.openxmlformats.org/officeDocument/2006/relationships/hyperlink" Target="https://tinyurl.com/y8qldt2o" TargetMode="External"/><Relationship Id="rId6" Type="http://schemas.openxmlformats.org/officeDocument/2006/relationships/hyperlink" Target="https://www.mcmaster.com/6516k111" TargetMode="External"/><Relationship Id="rId11" Type="http://schemas.openxmlformats.org/officeDocument/2006/relationships/hyperlink" Target="https://www.mcmaster.com/60075k76" TargetMode="External"/><Relationship Id="rId24" Type="http://schemas.openxmlformats.org/officeDocument/2006/relationships/hyperlink" Target="https://tinyurl.com/y4ztqd3k" TargetMode="External"/><Relationship Id="rId5" Type="http://schemas.openxmlformats.org/officeDocument/2006/relationships/hyperlink" Target="https://www.mcmaster.com/6058k35" TargetMode="External"/><Relationship Id="rId15" Type="http://schemas.openxmlformats.org/officeDocument/2006/relationships/hyperlink" Target="https://tinyurl.com/ycrkl524" TargetMode="External"/><Relationship Id="rId23" Type="http://schemas.openxmlformats.org/officeDocument/2006/relationships/hyperlink" Target="https://nau.edu/library/makerlab/" TargetMode="External"/><Relationship Id="rId10" Type="http://schemas.openxmlformats.org/officeDocument/2006/relationships/hyperlink" Target="https://8020.net/4121-black.html" TargetMode="External"/><Relationship Id="rId19" Type="http://schemas.openxmlformats.org/officeDocument/2006/relationships/hyperlink" Target="https://tinyurl.com/y3jwrrod" TargetMode="External"/><Relationship Id="rId4" Type="http://schemas.openxmlformats.org/officeDocument/2006/relationships/hyperlink" Target="https://www.mcmaster.com/6516k117" TargetMode="External"/><Relationship Id="rId9" Type="http://schemas.openxmlformats.org/officeDocument/2006/relationships/hyperlink" Target="https://www.mcmaster.com/92395a224" TargetMode="External"/><Relationship Id="rId14" Type="http://schemas.openxmlformats.org/officeDocument/2006/relationships/hyperlink" Target="https://tinyurl.com/ybpurkgq" TargetMode="External"/><Relationship Id="rId22" Type="http://schemas.openxmlformats.org/officeDocument/2006/relationships/hyperlink" Target="https://aisler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zoomScale="85" zoomScaleNormal="85" workbookViewId="0">
      <selection activeCell="K10" sqref="K10:K11"/>
    </sheetView>
  </sheetViews>
  <sheetFormatPr defaultColWidth="11.125" defaultRowHeight="12.75" x14ac:dyDescent="0.2"/>
  <cols>
    <col min="1" max="1" width="28" bestFit="1" customWidth="1"/>
    <col min="2" max="2" width="56.625" bestFit="1" customWidth="1"/>
    <col min="3" max="3" width="4.5" customWidth="1"/>
    <col min="4" max="4" width="54.125" bestFit="1" customWidth="1"/>
    <col min="5" max="5" width="45.625" bestFit="1" customWidth="1"/>
    <col min="6" max="6" width="23" bestFit="1" customWidth="1"/>
    <col min="7" max="7" width="19.5" bestFit="1" customWidth="1"/>
    <col min="8" max="8" width="7.625" bestFit="1" customWidth="1"/>
    <col min="9" max="9" width="40.875" bestFit="1" customWidth="1"/>
  </cols>
  <sheetData>
    <row r="1" spans="1:9" x14ac:dyDescent="0.2">
      <c r="A1" s="23" t="s">
        <v>8</v>
      </c>
      <c r="B1" s="23"/>
      <c r="C1" s="23"/>
      <c r="D1" s="23"/>
      <c r="E1" s="23"/>
      <c r="F1" s="23"/>
      <c r="G1" s="23"/>
      <c r="H1" s="23"/>
      <c r="I1" s="23"/>
    </row>
    <row r="2" spans="1:9" x14ac:dyDescent="0.2">
      <c r="A2" s="23" t="s">
        <v>0</v>
      </c>
      <c r="B2" s="23"/>
      <c r="C2" s="23"/>
      <c r="D2" s="23"/>
      <c r="E2" s="25"/>
      <c r="F2" s="25"/>
      <c r="G2" s="25"/>
      <c r="H2" s="25"/>
      <c r="I2" s="25"/>
    </row>
    <row r="3" spans="1:9" x14ac:dyDescent="0.2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3" t="s">
        <v>9</v>
      </c>
      <c r="I3" s="4" t="s">
        <v>10</v>
      </c>
    </row>
    <row r="4" spans="1:9" s="2" customFormat="1" x14ac:dyDescent="0.2">
      <c r="A4" s="5" t="s">
        <v>139</v>
      </c>
      <c r="B4" s="5" t="s">
        <v>153</v>
      </c>
      <c r="C4" s="5">
        <v>2</v>
      </c>
      <c r="D4" s="6" t="s">
        <v>140</v>
      </c>
      <c r="E4" s="6" t="s">
        <v>141</v>
      </c>
      <c r="F4" s="6" t="s">
        <v>103</v>
      </c>
      <c r="G4" s="6" t="s">
        <v>142</v>
      </c>
      <c r="H4" s="5">
        <v>1.1399999999999999</v>
      </c>
      <c r="I4" s="7" t="s">
        <v>143</v>
      </c>
    </row>
    <row r="5" spans="1:9" s="2" customFormat="1" x14ac:dyDescent="0.2">
      <c r="A5" s="5" t="s">
        <v>23</v>
      </c>
      <c r="B5" s="6" t="s">
        <v>106</v>
      </c>
      <c r="C5" s="5">
        <v>1</v>
      </c>
      <c r="D5" s="6" t="s">
        <v>107</v>
      </c>
      <c r="E5" s="6" t="s">
        <v>105</v>
      </c>
      <c r="F5" s="6" t="s">
        <v>103</v>
      </c>
      <c r="G5" s="6" t="s">
        <v>104</v>
      </c>
      <c r="H5" s="5">
        <v>1.1599999999999999</v>
      </c>
      <c r="I5" s="18" t="s">
        <v>102</v>
      </c>
    </row>
    <row r="6" spans="1:9" x14ac:dyDescent="0.2">
      <c r="A6" s="5" t="s">
        <v>24</v>
      </c>
      <c r="B6" s="6" t="s">
        <v>123</v>
      </c>
      <c r="C6" s="5">
        <v>1</v>
      </c>
      <c r="D6" s="6" t="s">
        <v>114</v>
      </c>
      <c r="E6" s="6" t="s">
        <v>126</v>
      </c>
      <c r="F6" s="6" t="s">
        <v>76</v>
      </c>
      <c r="G6" s="6" t="s">
        <v>108</v>
      </c>
      <c r="H6" s="5">
        <v>7.56</v>
      </c>
      <c r="I6" s="18" t="s">
        <v>109</v>
      </c>
    </row>
    <row r="7" spans="1:9" x14ac:dyDescent="0.2">
      <c r="A7" s="5" t="s">
        <v>25</v>
      </c>
      <c r="B7" s="6" t="s">
        <v>110</v>
      </c>
      <c r="C7" s="5">
        <v>1</v>
      </c>
      <c r="D7" s="6" t="s">
        <v>111</v>
      </c>
      <c r="E7" s="6" t="s">
        <v>112</v>
      </c>
      <c r="F7" s="6" t="s">
        <v>113</v>
      </c>
      <c r="G7" s="6" t="s">
        <v>116</v>
      </c>
      <c r="H7" s="5">
        <v>49.79</v>
      </c>
      <c r="I7" s="18" t="s">
        <v>115</v>
      </c>
    </row>
    <row r="8" spans="1:9" x14ac:dyDescent="0.2">
      <c r="A8" s="5" t="s">
        <v>26</v>
      </c>
      <c r="B8" s="6" t="s">
        <v>120</v>
      </c>
      <c r="C8" s="5">
        <v>1</v>
      </c>
      <c r="D8" s="6" t="s">
        <v>121</v>
      </c>
      <c r="E8" s="6" t="s">
        <v>122</v>
      </c>
      <c r="F8" s="6" t="s">
        <v>119</v>
      </c>
      <c r="G8" s="6" t="s">
        <v>118</v>
      </c>
      <c r="H8" s="5">
        <v>5.64</v>
      </c>
      <c r="I8" s="18" t="s">
        <v>117</v>
      </c>
    </row>
    <row r="9" spans="1:9" x14ac:dyDescent="0.2">
      <c r="A9" s="5" t="s">
        <v>27</v>
      </c>
      <c r="B9" s="6" t="s">
        <v>123</v>
      </c>
      <c r="C9" s="5">
        <v>1</v>
      </c>
      <c r="D9" s="6" t="s">
        <v>124</v>
      </c>
      <c r="E9" s="6" t="s">
        <v>125</v>
      </c>
      <c r="F9" s="6" t="s">
        <v>76</v>
      </c>
      <c r="G9" s="6" t="s">
        <v>127</v>
      </c>
      <c r="H9" s="5">
        <v>6.29</v>
      </c>
      <c r="I9" s="18" t="s">
        <v>128</v>
      </c>
    </row>
    <row r="10" spans="1:9" x14ac:dyDescent="0.2">
      <c r="A10" s="5" t="s">
        <v>19</v>
      </c>
      <c r="B10" s="6" t="s">
        <v>84</v>
      </c>
      <c r="C10" s="5">
        <v>2</v>
      </c>
      <c r="D10" s="6" t="s">
        <v>83</v>
      </c>
      <c r="E10" s="6" t="s">
        <v>82</v>
      </c>
      <c r="F10" s="6" t="s">
        <v>76</v>
      </c>
      <c r="G10" s="6" t="s">
        <v>81</v>
      </c>
      <c r="H10" s="5">
        <v>4.28</v>
      </c>
      <c r="I10" s="18" t="s">
        <v>80</v>
      </c>
    </row>
    <row r="11" spans="1:9" x14ac:dyDescent="0.2">
      <c r="A11" s="5" t="s">
        <v>20</v>
      </c>
      <c r="B11" s="6" t="s">
        <v>87</v>
      </c>
      <c r="C11" s="5">
        <v>1</v>
      </c>
      <c r="D11" s="6" t="s">
        <v>88</v>
      </c>
      <c r="E11" s="6" t="s">
        <v>89</v>
      </c>
      <c r="F11" s="6" t="s">
        <v>90</v>
      </c>
      <c r="G11" s="6" t="s">
        <v>86</v>
      </c>
      <c r="H11" s="5">
        <v>5.56</v>
      </c>
      <c r="I11" s="18" t="s">
        <v>85</v>
      </c>
    </row>
    <row r="12" spans="1:9" x14ac:dyDescent="0.2">
      <c r="A12" s="5" t="s">
        <v>16</v>
      </c>
      <c r="B12" s="6" t="s">
        <v>67</v>
      </c>
      <c r="C12" s="5">
        <v>2</v>
      </c>
      <c r="D12" s="6" t="s">
        <v>68</v>
      </c>
      <c r="E12" s="6" t="s">
        <v>69</v>
      </c>
      <c r="F12" s="6" t="s">
        <v>70</v>
      </c>
      <c r="G12" s="6" t="s">
        <v>72</v>
      </c>
      <c r="H12" s="5">
        <f>7*2</f>
        <v>14</v>
      </c>
      <c r="I12" s="18" t="s">
        <v>71</v>
      </c>
    </row>
    <row r="13" spans="1:9" x14ac:dyDescent="0.2">
      <c r="A13" s="5" t="s">
        <v>17</v>
      </c>
      <c r="B13" s="6" t="s">
        <v>73</v>
      </c>
      <c r="C13" s="5">
        <v>1</v>
      </c>
      <c r="D13" s="6" t="s">
        <v>77</v>
      </c>
      <c r="E13" s="6" t="s">
        <v>75</v>
      </c>
      <c r="F13" s="6" t="s">
        <v>76</v>
      </c>
      <c r="G13" s="6" t="s">
        <v>74</v>
      </c>
      <c r="H13" s="5">
        <v>6</v>
      </c>
      <c r="I13" s="18" t="s">
        <v>78</v>
      </c>
    </row>
    <row r="14" spans="1:9" ht="20.45" customHeight="1" x14ac:dyDescent="0.2">
      <c r="A14" s="5" t="s">
        <v>15</v>
      </c>
      <c r="B14" s="6" t="s">
        <v>62</v>
      </c>
      <c r="C14" s="5">
        <v>1</v>
      </c>
      <c r="D14" s="6" t="s">
        <v>63</v>
      </c>
      <c r="E14" s="6" t="s">
        <v>64</v>
      </c>
      <c r="F14" s="6" t="s">
        <v>65</v>
      </c>
      <c r="G14" s="6" t="s">
        <v>66</v>
      </c>
      <c r="H14" s="5">
        <v>103.97</v>
      </c>
      <c r="I14" s="18" t="s">
        <v>61</v>
      </c>
    </row>
    <row r="15" spans="1:9" ht="15.95" customHeight="1" x14ac:dyDescent="0.2">
      <c r="A15" s="5" t="s">
        <v>13</v>
      </c>
      <c r="B15" s="6" t="s">
        <v>55</v>
      </c>
      <c r="C15" s="5">
        <v>18</v>
      </c>
      <c r="D15" s="6" t="s">
        <v>56</v>
      </c>
      <c r="E15" s="6" t="s">
        <v>57</v>
      </c>
      <c r="F15" s="6" t="s">
        <v>58</v>
      </c>
      <c r="G15" s="6" t="s">
        <v>59</v>
      </c>
      <c r="H15" s="5">
        <v>8</v>
      </c>
      <c r="I15" s="18" t="s">
        <v>60</v>
      </c>
    </row>
    <row r="16" spans="1:9" x14ac:dyDescent="0.2">
      <c r="A16" s="9" t="s">
        <v>135</v>
      </c>
      <c r="B16" s="9" t="s">
        <v>95</v>
      </c>
      <c r="C16" s="8">
        <v>1</v>
      </c>
      <c r="D16" s="9" t="s">
        <v>94</v>
      </c>
      <c r="E16" s="9" t="s">
        <v>93</v>
      </c>
      <c r="F16" s="9" t="s">
        <v>52</v>
      </c>
      <c r="G16" s="9" t="s">
        <v>92</v>
      </c>
      <c r="H16" s="8">
        <v>7.55</v>
      </c>
      <c r="I16" s="10" t="s">
        <v>91</v>
      </c>
    </row>
    <row r="17" spans="1:9" ht="15.4" customHeight="1" x14ac:dyDescent="0.2">
      <c r="A17" s="19" t="s">
        <v>137</v>
      </c>
      <c r="B17" s="9" t="s">
        <v>96</v>
      </c>
      <c r="C17" s="8">
        <v>1</v>
      </c>
      <c r="D17" s="9" t="s">
        <v>94</v>
      </c>
      <c r="E17" s="9" t="s">
        <v>93</v>
      </c>
      <c r="F17" s="9" t="s">
        <v>52</v>
      </c>
      <c r="G17" s="9" t="s">
        <v>92</v>
      </c>
      <c r="H17" s="8">
        <v>7.55</v>
      </c>
      <c r="I17" s="10" t="s">
        <v>91</v>
      </c>
    </row>
    <row r="18" spans="1:9" x14ac:dyDescent="0.2">
      <c r="A18" s="8" t="s">
        <v>22</v>
      </c>
      <c r="B18" s="9" t="s">
        <v>98</v>
      </c>
      <c r="C18" s="8">
        <v>2</v>
      </c>
      <c r="D18" s="9" t="s">
        <v>99</v>
      </c>
      <c r="E18" s="9" t="s">
        <v>97</v>
      </c>
      <c r="F18" s="9" t="s">
        <v>52</v>
      </c>
      <c r="G18" s="9" t="s">
        <v>100</v>
      </c>
      <c r="H18" s="8">
        <v>5</v>
      </c>
      <c r="I18" s="10" t="s">
        <v>51</v>
      </c>
    </row>
    <row r="19" spans="1:9" x14ac:dyDescent="0.2">
      <c r="A19" s="9" t="s">
        <v>136</v>
      </c>
      <c r="B19" s="9" t="s">
        <v>44</v>
      </c>
      <c r="C19" s="8">
        <v>1</v>
      </c>
      <c r="D19" s="9" t="s">
        <v>45</v>
      </c>
      <c r="E19" s="9" t="s">
        <v>46</v>
      </c>
      <c r="F19" s="9" t="s">
        <v>28</v>
      </c>
      <c r="G19" s="9" t="s">
        <v>47</v>
      </c>
      <c r="H19" s="8">
        <v>17</v>
      </c>
      <c r="I19" s="10" t="s">
        <v>51</v>
      </c>
    </row>
    <row r="20" spans="1:9" x14ac:dyDescent="0.2">
      <c r="A20" s="15" t="s">
        <v>43</v>
      </c>
      <c r="B20" s="15" t="s">
        <v>37</v>
      </c>
      <c r="C20" s="16">
        <v>1</v>
      </c>
      <c r="D20" s="15" t="s">
        <v>181</v>
      </c>
      <c r="E20" s="15" t="s">
        <v>36</v>
      </c>
      <c r="F20" s="15" t="s">
        <v>182</v>
      </c>
      <c r="G20" s="15" t="s">
        <v>101</v>
      </c>
      <c r="H20" s="16">
        <v>30</v>
      </c>
      <c r="I20" s="27" t="s">
        <v>138</v>
      </c>
    </row>
    <row r="21" spans="1:9" x14ac:dyDescent="0.2">
      <c r="A21" s="15" t="s">
        <v>43</v>
      </c>
      <c r="B21" s="16" t="s">
        <v>12</v>
      </c>
      <c r="C21" s="16">
        <v>2</v>
      </c>
      <c r="D21" s="15" t="s">
        <v>32</v>
      </c>
      <c r="E21" s="15" t="s">
        <v>33</v>
      </c>
      <c r="F21" s="15" t="s">
        <v>182</v>
      </c>
      <c r="G21" s="16"/>
      <c r="H21" s="16">
        <v>10</v>
      </c>
      <c r="I21" s="17" t="s">
        <v>43</v>
      </c>
    </row>
    <row r="22" spans="1:9" x14ac:dyDescent="0.2">
      <c r="A22" s="15" t="s">
        <v>43</v>
      </c>
      <c r="B22" s="16" t="s">
        <v>14</v>
      </c>
      <c r="C22" s="16">
        <v>2</v>
      </c>
      <c r="D22" s="15" t="s">
        <v>32</v>
      </c>
      <c r="E22" s="15" t="s">
        <v>33</v>
      </c>
      <c r="F22" s="15" t="s">
        <v>182</v>
      </c>
      <c r="G22" s="16"/>
      <c r="H22" s="16">
        <v>10</v>
      </c>
      <c r="I22" s="17" t="s">
        <v>43</v>
      </c>
    </row>
    <row r="23" spans="1:9" x14ac:dyDescent="0.2">
      <c r="A23" s="15" t="s">
        <v>43</v>
      </c>
      <c r="B23" s="15" t="s">
        <v>50</v>
      </c>
      <c r="C23" s="16">
        <v>1</v>
      </c>
      <c r="D23" s="15" t="s">
        <v>41</v>
      </c>
      <c r="E23" s="15" t="s">
        <v>42</v>
      </c>
      <c r="F23" s="15" t="s">
        <v>182</v>
      </c>
      <c r="G23" s="15" t="s">
        <v>152</v>
      </c>
      <c r="H23" s="16">
        <v>20</v>
      </c>
      <c r="I23" s="17" t="s">
        <v>43</v>
      </c>
    </row>
    <row r="24" spans="1:9" x14ac:dyDescent="0.2">
      <c r="A24" s="15" t="s">
        <v>43</v>
      </c>
      <c r="B24" s="16" t="s">
        <v>18</v>
      </c>
      <c r="C24" s="16">
        <v>1</v>
      </c>
      <c r="D24" s="15" t="s">
        <v>48</v>
      </c>
      <c r="E24" s="15" t="s">
        <v>49</v>
      </c>
      <c r="F24" s="15" t="s">
        <v>182</v>
      </c>
      <c r="G24" s="15" t="s">
        <v>79</v>
      </c>
      <c r="H24" s="16">
        <v>10</v>
      </c>
      <c r="I24" s="17" t="s">
        <v>43</v>
      </c>
    </row>
    <row r="25" spans="1:9" x14ac:dyDescent="0.2">
      <c r="A25" s="15" t="s">
        <v>43</v>
      </c>
      <c r="B25" s="15" t="s">
        <v>21</v>
      </c>
      <c r="C25" s="16">
        <v>1</v>
      </c>
      <c r="D25" s="15" t="s">
        <v>38</v>
      </c>
      <c r="E25" s="15" t="s">
        <v>39</v>
      </c>
      <c r="F25" s="15" t="s">
        <v>182</v>
      </c>
      <c r="G25" s="15" t="s">
        <v>40</v>
      </c>
      <c r="H25" s="16">
        <v>15</v>
      </c>
      <c r="I25" s="17" t="s">
        <v>43</v>
      </c>
    </row>
    <row r="26" spans="1:9" x14ac:dyDescent="0.2">
      <c r="A26" s="15" t="s">
        <v>43</v>
      </c>
      <c r="B26" s="15" t="s">
        <v>144</v>
      </c>
      <c r="C26" s="16">
        <v>1</v>
      </c>
      <c r="D26" s="15" t="s">
        <v>48</v>
      </c>
      <c r="E26" s="15" t="s">
        <v>145</v>
      </c>
      <c r="F26" s="15" t="s">
        <v>182</v>
      </c>
      <c r="G26" s="15" t="s">
        <v>146</v>
      </c>
      <c r="H26" s="16">
        <v>4</v>
      </c>
      <c r="I26" s="17" t="s">
        <v>43</v>
      </c>
    </row>
    <row r="27" spans="1:9" x14ac:dyDescent="0.2">
      <c r="A27" s="15" t="s">
        <v>43</v>
      </c>
      <c r="B27" s="15" t="s">
        <v>202</v>
      </c>
      <c r="C27" s="16">
        <v>3</v>
      </c>
      <c r="D27" s="15" t="s">
        <v>190</v>
      </c>
      <c r="E27" s="15" t="s">
        <v>191</v>
      </c>
      <c r="F27" s="15" t="s">
        <v>203</v>
      </c>
      <c r="G27" s="15" t="s">
        <v>204</v>
      </c>
      <c r="H27" s="16">
        <v>2</v>
      </c>
      <c r="I27" s="27" t="s">
        <v>205</v>
      </c>
    </row>
    <row r="28" spans="1:9" x14ac:dyDescent="0.2">
      <c r="A28" s="24" t="s">
        <v>183</v>
      </c>
      <c r="B28" s="24"/>
      <c r="C28" s="24"/>
      <c r="D28" s="24"/>
      <c r="E28" s="24"/>
      <c r="F28" s="24"/>
      <c r="G28" s="24"/>
      <c r="H28" s="21"/>
      <c r="I28" s="22"/>
    </row>
    <row r="29" spans="1:9" x14ac:dyDescent="0.2">
      <c r="A29" s="11" t="s">
        <v>43</v>
      </c>
      <c r="B29" s="13" t="s">
        <v>129</v>
      </c>
      <c r="C29" s="12">
        <v>1</v>
      </c>
      <c r="D29" s="11" t="s">
        <v>132</v>
      </c>
      <c r="E29" s="11" t="s">
        <v>131</v>
      </c>
      <c r="F29" s="11" t="s">
        <v>130</v>
      </c>
      <c r="G29" s="11" t="s">
        <v>43</v>
      </c>
      <c r="H29" s="12">
        <v>65</v>
      </c>
      <c r="I29" s="14" t="s">
        <v>133</v>
      </c>
    </row>
    <row r="30" spans="1:9" x14ac:dyDescent="0.2">
      <c r="A30" s="16" t="s">
        <v>43</v>
      </c>
      <c r="B30" s="16" t="s">
        <v>154</v>
      </c>
      <c r="C30" s="16">
        <v>1</v>
      </c>
      <c r="D30" s="15" t="s">
        <v>166</v>
      </c>
      <c r="E30" s="15" t="s">
        <v>160</v>
      </c>
      <c r="F30" s="16" t="s">
        <v>186</v>
      </c>
      <c r="G30" s="15" t="s">
        <v>172</v>
      </c>
      <c r="H30" s="16">
        <v>0.95</v>
      </c>
      <c r="I30" s="40" t="s">
        <v>194</v>
      </c>
    </row>
    <row r="31" spans="1:9" x14ac:dyDescent="0.2">
      <c r="A31" s="16" t="s">
        <v>43</v>
      </c>
      <c r="B31" s="16" t="s">
        <v>155</v>
      </c>
      <c r="C31" s="16">
        <v>1</v>
      </c>
      <c r="D31" s="15" t="s">
        <v>167</v>
      </c>
      <c r="E31" s="15" t="s">
        <v>161</v>
      </c>
      <c r="F31" s="16" t="s">
        <v>52</v>
      </c>
      <c r="G31" s="15" t="s">
        <v>173</v>
      </c>
      <c r="H31" s="16">
        <v>2.8</v>
      </c>
      <c r="I31" s="40" t="s">
        <v>195</v>
      </c>
    </row>
    <row r="32" spans="1:9" x14ac:dyDescent="0.2">
      <c r="A32" s="16" t="s">
        <v>43</v>
      </c>
      <c r="B32" s="16" t="s">
        <v>156</v>
      </c>
      <c r="C32" s="16">
        <v>1</v>
      </c>
      <c r="D32" s="15" t="s">
        <v>168</v>
      </c>
      <c r="E32" s="15" t="s">
        <v>162</v>
      </c>
      <c r="F32" s="16" t="s">
        <v>43</v>
      </c>
      <c r="G32" s="15" t="s">
        <v>174</v>
      </c>
      <c r="H32" s="16">
        <v>14.25</v>
      </c>
      <c r="I32" s="40" t="s">
        <v>196</v>
      </c>
    </row>
    <row r="33" spans="1:9" x14ac:dyDescent="0.2">
      <c r="A33" s="16" t="s">
        <v>43</v>
      </c>
      <c r="B33" s="16" t="s">
        <v>158</v>
      </c>
      <c r="C33" s="16">
        <v>1</v>
      </c>
      <c r="D33" s="15" t="s">
        <v>168</v>
      </c>
      <c r="E33" s="15" t="s">
        <v>163</v>
      </c>
      <c r="F33" s="16" t="s">
        <v>43</v>
      </c>
      <c r="G33" s="15" t="s">
        <v>175</v>
      </c>
      <c r="H33" s="16">
        <v>13.99</v>
      </c>
      <c r="I33" s="40" t="s">
        <v>197</v>
      </c>
    </row>
    <row r="34" spans="1:9" x14ac:dyDescent="0.2">
      <c r="A34" s="16" t="s">
        <v>43</v>
      </c>
      <c r="B34" s="16" t="s">
        <v>157</v>
      </c>
      <c r="C34" s="16">
        <v>15</v>
      </c>
      <c r="D34" s="15" t="s">
        <v>169</v>
      </c>
      <c r="E34" s="15" t="s">
        <v>164</v>
      </c>
      <c r="F34" s="16" t="s">
        <v>187</v>
      </c>
      <c r="G34" s="15" t="s">
        <v>176</v>
      </c>
      <c r="H34" s="16">
        <v>8.49</v>
      </c>
      <c r="I34" s="40" t="s">
        <v>198</v>
      </c>
    </row>
    <row r="35" spans="1:9" x14ac:dyDescent="0.2">
      <c r="A35" s="16" t="s">
        <v>43</v>
      </c>
      <c r="B35" s="16" t="s">
        <v>177</v>
      </c>
      <c r="C35" s="16">
        <v>1</v>
      </c>
      <c r="D35" s="15" t="s">
        <v>170</v>
      </c>
      <c r="E35" s="15" t="s">
        <v>165</v>
      </c>
      <c r="F35" s="16" t="s">
        <v>43</v>
      </c>
      <c r="G35" s="15" t="s">
        <v>178</v>
      </c>
      <c r="H35" s="16">
        <v>34.090000000000003</v>
      </c>
      <c r="I35" s="40" t="s">
        <v>199</v>
      </c>
    </row>
    <row r="36" spans="1:9" x14ac:dyDescent="0.2">
      <c r="A36" s="16" t="s">
        <v>43</v>
      </c>
      <c r="B36" s="16" t="s">
        <v>159</v>
      </c>
      <c r="C36" s="16">
        <v>3</v>
      </c>
      <c r="D36" s="15" t="s">
        <v>171</v>
      </c>
      <c r="E36" s="15" t="s">
        <v>164</v>
      </c>
      <c r="F36" s="16" t="s">
        <v>188</v>
      </c>
      <c r="G36" s="15" t="s">
        <v>179</v>
      </c>
      <c r="H36" s="16">
        <v>34.049999999999997</v>
      </c>
      <c r="I36" s="40" t="s">
        <v>200</v>
      </c>
    </row>
    <row r="37" spans="1:9" x14ac:dyDescent="0.2">
      <c r="A37" s="26" t="s">
        <v>43</v>
      </c>
      <c r="B37" s="26" t="s">
        <v>189</v>
      </c>
      <c r="C37" s="26">
        <v>2</v>
      </c>
      <c r="D37" s="16" t="s">
        <v>185</v>
      </c>
      <c r="E37" s="16" t="s">
        <v>184</v>
      </c>
      <c r="F37" s="16" t="s">
        <v>182</v>
      </c>
      <c r="G37" s="15" t="s">
        <v>180</v>
      </c>
      <c r="H37" s="16">
        <v>29.03</v>
      </c>
      <c r="I37" s="40" t="s">
        <v>201</v>
      </c>
    </row>
    <row r="38" spans="1:9" x14ac:dyDescent="0.2">
      <c r="A38" s="29" t="s">
        <v>11</v>
      </c>
      <c r="B38" s="30"/>
      <c r="C38" s="30"/>
      <c r="D38" s="30"/>
      <c r="E38" s="30"/>
      <c r="F38" s="30"/>
      <c r="G38" s="31"/>
      <c r="H38" s="21">
        <f>SUM(H4:H27)+SUM(H29:H37)</f>
        <v>554.14</v>
      </c>
      <c r="I38" s="22"/>
    </row>
    <row r="39" spans="1:9" ht="13.5" thickBot="1" x14ac:dyDescent="0.25"/>
    <row r="40" spans="1:9" ht="13.5" thickBot="1" x14ac:dyDescent="0.25">
      <c r="A40" s="37" t="s">
        <v>193</v>
      </c>
      <c r="B40" s="38"/>
      <c r="C40" s="38"/>
      <c r="D40" s="38"/>
      <c r="E40" s="38"/>
      <c r="F40" s="38"/>
      <c r="G40" s="38"/>
      <c r="H40" s="38"/>
      <c r="I40" s="39"/>
    </row>
    <row r="41" spans="1:9" ht="13.5" customHeight="1" x14ac:dyDescent="0.2">
      <c r="A41" s="32" t="s">
        <v>54</v>
      </c>
      <c r="B41" s="33" t="s">
        <v>30</v>
      </c>
      <c r="C41" s="34">
        <v>2</v>
      </c>
      <c r="D41" s="33" t="s">
        <v>31</v>
      </c>
      <c r="E41" s="33" t="s">
        <v>34</v>
      </c>
      <c r="F41" s="33" t="s">
        <v>53</v>
      </c>
      <c r="G41" s="33" t="s">
        <v>35</v>
      </c>
      <c r="H41" s="35" t="s">
        <v>192</v>
      </c>
      <c r="I41" s="36" t="s">
        <v>134</v>
      </c>
    </row>
    <row r="42" spans="1:9" x14ac:dyDescent="0.2">
      <c r="A42" s="12" t="s">
        <v>43</v>
      </c>
      <c r="B42" s="11" t="s">
        <v>147</v>
      </c>
      <c r="C42" s="12">
        <v>1</v>
      </c>
      <c r="D42" s="11" t="s">
        <v>148</v>
      </c>
      <c r="E42" s="12" t="s">
        <v>149</v>
      </c>
      <c r="F42" s="12" t="s">
        <v>29</v>
      </c>
      <c r="G42" s="12" t="s">
        <v>150</v>
      </c>
      <c r="H42" s="28" t="s">
        <v>192</v>
      </c>
      <c r="I42" s="20" t="s">
        <v>151</v>
      </c>
    </row>
  </sheetData>
  <mergeCells count="6">
    <mergeCell ref="A38:G38"/>
    <mergeCell ref="A40:I40"/>
    <mergeCell ref="A1:I1"/>
    <mergeCell ref="A28:G28"/>
    <mergeCell ref="A2:D2"/>
    <mergeCell ref="E2:I2"/>
  </mergeCells>
  <phoneticPr fontId="4" type="noConversion"/>
  <hyperlinks>
    <hyperlink ref="I41" r:id="rId1"/>
    <hyperlink ref="I17" r:id="rId2"/>
    <hyperlink ref="I5" r:id="rId3"/>
    <hyperlink ref="I6" r:id="rId4"/>
    <hyperlink ref="I8" r:id="rId5"/>
    <hyperlink ref="I9" r:id="rId6"/>
    <hyperlink ref="I13" r:id="rId7"/>
    <hyperlink ref="I14" r:id="rId8"/>
    <hyperlink ref="I15" r:id="rId9"/>
    <hyperlink ref="I16" r:id="rId10"/>
    <hyperlink ref="I7" r:id="rId11"/>
    <hyperlink ref="I20" r:id="rId12"/>
    <hyperlink ref="I4" r:id="rId13"/>
    <hyperlink ref="I42" r:id="rId14"/>
    <hyperlink ref="I29" r:id="rId15"/>
    <hyperlink ref="I30" r:id="rId16"/>
    <hyperlink ref="I31" r:id="rId17"/>
    <hyperlink ref="I32" r:id="rId18"/>
    <hyperlink ref="I33" r:id="rId19"/>
    <hyperlink ref="I34" r:id="rId20"/>
    <hyperlink ref="I35" r:id="rId21"/>
    <hyperlink ref="I36" r:id="rId22"/>
    <hyperlink ref="I37" r:id="rId23"/>
    <hyperlink ref="I27" r:id="rId24"/>
  </hyperlinks>
  <pageMargins left="0.75" right="0.75" top="1" bottom="1" header="0.5" footer="0.5"/>
  <pageSetup paperSize="5" fitToWidth="0" orientation="landscape" horizontalDpi="4294967292" verticalDpi="4294967292" r:id="rId2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Missouri University of Science and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Kerry Poppa</dc:creator>
  <cp:lastModifiedBy>Shuaib Saud Alshuaib</cp:lastModifiedBy>
  <cp:lastPrinted>2018-12-04T23:25:44Z</cp:lastPrinted>
  <dcterms:created xsi:type="dcterms:W3CDTF">2010-10-05T16:52:58Z</dcterms:created>
  <dcterms:modified xsi:type="dcterms:W3CDTF">2019-05-03T07:02:32Z</dcterms:modified>
</cp:coreProperties>
</file>